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lockRevision="1"/>
  <bookViews>
    <workbookView xWindow="360" yWindow="15" windowWidth="20730" windowHeight="9720"/>
  </bookViews>
  <sheets>
    <sheet name="Лист1" sheetId="1" r:id="rId1"/>
  </sheets>
  <calcPr calcId="144525"/>
  <customWorkbookViews>
    <customWorkbookView name="Admin - Личное представление" guid="{46CE44DE-7F24-42D4-830D-6F35E9E23676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4" i="1" l="1"/>
  <c r="F195" i="1" s="1"/>
  <c r="F196" i="1" s="1"/>
  <c r="H194" i="1"/>
  <c r="H195" i="1" s="1"/>
  <c r="H196" i="1" s="1"/>
  <c r="J194" i="1"/>
  <c r="J195" i="1" s="1"/>
  <c r="J196" i="1" s="1"/>
  <c r="G194" i="1"/>
  <c r="G195" i="1" s="1"/>
  <c r="G196" i="1" s="1"/>
  <c r="I194" i="1"/>
  <c r="I195" i="1" s="1"/>
  <c r="I196" i="1" s="1"/>
  <c r="L194" i="1"/>
  <c r="L195" i="1" s="1"/>
  <c r="L196" i="1" s="1"/>
</calcChain>
</file>

<file path=xl/sharedStrings.xml><?xml version="1.0" encoding="utf-8"?>
<sst xmlns="http://schemas.openxmlformats.org/spreadsheetml/2006/main" count="255" uniqueCount="73">
  <si>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</si>
  <si>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</si>
  <si>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</si>
  <si>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</si>
  <si>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</si>
  <si>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</si>
  <si>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</si>
  <si>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</si>
  <si>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</si>
  <si>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</si>
  <si>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</si>
  <si>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</si>
  <si>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</si>
  <si>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</si>
  <si>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</si>
  <si>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</si>
  <si>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</si>
  <si>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</si>
  <si>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</si>
  <si>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</si>
  <si>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</si>
  <si>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</si>
  <si>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</si>
  <si>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</si>
  <si>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</si>
  <si>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</si>
  <si>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</si>
  <si>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</si>
  <si>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</si>
  <si>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</si>
  <si>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</si>
  <si>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</si>
  <si>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</si>
  <si>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</si>
  <si>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</si>
  <si>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</si>
  <si>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</si>
  <si>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</si>
  <si>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</si>
  <si>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"Уютнинская ООШ"</t>
  </si>
  <si>
    <t>И.о. директора ОУ</t>
  </si>
  <si>
    <t>Медведкова Е.А.</t>
  </si>
  <si>
    <t>Каша манная молочная с маслом</t>
  </si>
  <si>
    <t>Бутерброд с масл.и с сыр.</t>
  </si>
  <si>
    <t>Чай с лимоном</t>
  </si>
  <si>
    <t>Рис отварной</t>
  </si>
  <si>
    <t>Котлета п\ф</t>
  </si>
  <si>
    <t>Соус красный основной</t>
  </si>
  <si>
    <t>Хлеб порционный</t>
  </si>
  <si>
    <t>булочное</t>
  </si>
  <si>
    <t>печенье</t>
  </si>
  <si>
    <t>Какао со сгущенным молоком</t>
  </si>
  <si>
    <t>соус красный основной</t>
  </si>
  <si>
    <t>Макароны отварные</t>
  </si>
  <si>
    <t>Фрикадельки п/ф</t>
  </si>
  <si>
    <t>гор. Блюдо</t>
  </si>
  <si>
    <t>Курица п/ф запеченная</t>
  </si>
  <si>
    <t>Каша гречневая рассыпчатая</t>
  </si>
  <si>
    <t>Чай с сахаром</t>
  </si>
  <si>
    <t>хлеб пшеничный</t>
  </si>
  <si>
    <t xml:space="preserve">гор.блюдо </t>
  </si>
  <si>
    <t>Фрикадельки мясные п/ф</t>
  </si>
  <si>
    <t>Компот из смеси сухофрукт</t>
  </si>
  <si>
    <t>Хлеб пшеничный</t>
  </si>
  <si>
    <t>Каша рисовая молочная</t>
  </si>
  <si>
    <t>Бутерброд с маслом и сыром</t>
  </si>
  <si>
    <t xml:space="preserve">булочное </t>
  </si>
  <si>
    <t>Сок фруктовый</t>
  </si>
  <si>
    <t>Каша гречневая расыпчатая</t>
  </si>
  <si>
    <t>Гор.блюдо</t>
  </si>
  <si>
    <t>Гор. Блюдо</t>
  </si>
  <si>
    <t>Чай с сахаром и лимоном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</si>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</sst>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FE771C-1190-480F-9566-5588AFE2D226}" diskRevisions="1" revisionId="62" version="2" protected="1">
  <header guid="{AA72A689-5D6C-434C-A1F0-6AB022FAAEEC}" dateTime="2025-02-06T12:00:14" maxSheetId="2" userName="Admin" r:id="rId1">
    <sheetIdMap count="1">
      <sheetId val="1"/>
    </sheetIdMap>
  </header>
  <header guid="{62FE771C-1190-480F-9566-5588AFE2D226}" dateTime="2025-02-06T12:11:02" maxSheetId="2" userName="Admin" r:id="rId2" minRId="1" maxRId="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L25">
      <v>20</v>
    </oc>
    <nc r="L25"/>
  </rcc>
  <rcc rId="2" sId="1">
    <oc r="L26">
      <v>25</v>
    </oc>
    <nc r="L26"/>
  </rcc>
  <rcc rId="3" sId="1">
    <oc r="L27">
      <v>15</v>
    </oc>
    <nc r="L27"/>
  </rcc>
  <rcc rId="4" sId="1">
    <oc r="L28">
      <v>2</v>
    </oc>
    <nc r="L28"/>
  </rcc>
  <rcc rId="5" sId="1">
    <oc r="L29">
      <v>18</v>
    </oc>
    <nc r="L29"/>
  </rcc>
  <rcc rId="6" sId="1">
    <oc r="L30">
      <v>10</v>
    </oc>
    <nc r="L30"/>
  </rcc>
  <rcc rId="7" sId="1">
    <oc r="E29" t="inlineStr">
      <is>
        <t>Апельсин</t>
      </is>
    </oc>
    <nc r="E29" t="inlineStr">
      <is>
        <t>Фрукт</t>
      </is>
    </nc>
  </rcc>
  <rcc rId="8" sId="1">
    <oc r="E48" t="inlineStr">
      <is>
        <t>Банан</t>
      </is>
    </oc>
    <nc r="E48" t="inlineStr">
      <is>
        <t>Фрукт</t>
      </is>
    </nc>
  </rcc>
  <rcc rId="9" sId="1">
    <oc r="L44">
      <v>20</v>
    </oc>
    <nc r="L44"/>
  </rcc>
  <rcc rId="10" sId="1">
    <oc r="L45">
      <v>25</v>
    </oc>
    <nc r="L45"/>
  </rcc>
  <rcc rId="11" sId="1">
    <oc r="L46">
      <v>15</v>
    </oc>
    <nc r="L46"/>
  </rcc>
  <rcc rId="12" sId="1">
    <oc r="L47">
      <v>2</v>
    </oc>
    <nc r="L47"/>
  </rcc>
  <rcc rId="13" sId="1">
    <oc r="L48">
      <v>18</v>
    </oc>
    <nc r="L48"/>
  </rcc>
  <rcc rId="14" sId="1">
    <oc r="L49">
      <v>10</v>
    </oc>
    <nc r="L49"/>
  </rcc>
  <rcc rId="15" sId="1">
    <oc r="L63">
      <v>30</v>
    </oc>
    <nc r="L63"/>
  </rcc>
  <rcc rId="16" sId="1">
    <oc r="L64">
      <v>20</v>
    </oc>
    <nc r="L64"/>
  </rcc>
  <rcc rId="17" sId="1">
    <oc r="L65">
      <v>10</v>
    </oc>
    <nc r="L65"/>
  </rcc>
  <rcc rId="18" sId="1">
    <oc r="L66">
      <v>2</v>
    </oc>
    <nc r="L66"/>
  </rcc>
  <rcc rId="19" sId="1">
    <oc r="L67">
      <v>18</v>
    </oc>
    <nc r="L67"/>
  </rcc>
  <rcc rId="20" sId="1">
    <oc r="L68">
      <v>10</v>
    </oc>
    <nc r="L68"/>
  </rcc>
  <rcc rId="21" sId="1">
    <oc r="E67" t="inlineStr">
      <is>
        <t>Яблоко</t>
      </is>
    </oc>
    <nc r="E67" t="inlineStr">
      <is>
        <t>Фрукт</t>
      </is>
    </nc>
  </rcc>
  <rcc rId="22" sId="1">
    <oc r="L82">
      <v>25</v>
    </oc>
    <nc r="L82"/>
  </rcc>
  <rcc rId="23" sId="1">
    <oc r="L83">
      <v>20</v>
    </oc>
    <nc r="L83"/>
  </rcc>
  <rcc rId="24" sId="1">
    <oc r="L84">
      <v>15</v>
    </oc>
    <nc r="L84"/>
  </rcc>
  <rcc rId="25" sId="1">
    <oc r="L85">
      <v>2</v>
    </oc>
    <nc r="L85"/>
  </rcc>
  <rcc rId="26" sId="1">
    <oc r="L86">
      <v>18</v>
    </oc>
    <nc r="L86"/>
  </rcc>
  <rcc rId="27" sId="1">
    <oc r="L87">
      <v>10</v>
    </oc>
    <nc r="L87"/>
  </rcc>
  <rcc rId="28" sId="1">
    <oc r="E86" t="inlineStr">
      <is>
        <t>Яблоко</t>
      </is>
    </oc>
    <nc r="E86" t="inlineStr">
      <is>
        <t>Фрукт</t>
      </is>
    </nc>
  </rcc>
  <rcc rId="29" sId="1">
    <oc r="L101">
      <v>17</v>
    </oc>
    <nc r="L101"/>
  </rcc>
  <rcc rId="30" sId="1">
    <oc r="L103">
      <v>15</v>
    </oc>
    <nc r="L103"/>
  </rcc>
  <rcc rId="31" sId="1">
    <oc r="L104">
      <v>20</v>
    </oc>
    <nc r="L104"/>
  </rcc>
  <rcc rId="32" sId="1">
    <oc r="L105">
      <v>18</v>
    </oc>
    <nc r="L105"/>
  </rcc>
  <rcc rId="33" sId="1">
    <oc r="L106">
      <v>20</v>
    </oc>
    <nc r="L106"/>
  </rcc>
  <rcc rId="34" sId="1">
    <oc r="E105" t="inlineStr">
      <is>
        <t>Апельсин</t>
      </is>
    </oc>
    <nc r="E105" t="inlineStr">
      <is>
        <t>Фрукт</t>
      </is>
    </nc>
  </rcc>
  <rcc rId="35" sId="1">
    <oc r="E124" t="inlineStr">
      <is>
        <t>Яблоко</t>
      </is>
    </oc>
    <nc r="E124" t="inlineStr">
      <is>
        <t>Фрукт</t>
      </is>
    </nc>
  </rcc>
  <rcc rId="36" sId="1">
    <oc r="L120">
      <v>20</v>
    </oc>
    <nc r="L120"/>
  </rcc>
  <rcc rId="37" sId="1">
    <oc r="L121">
      <v>25</v>
    </oc>
    <nc r="L121"/>
  </rcc>
  <rcc rId="38" sId="1">
    <oc r="L122">
      <v>15</v>
    </oc>
    <nc r="L122"/>
  </rcc>
  <rcc rId="39" sId="1">
    <oc r="L123">
      <v>2</v>
    </oc>
    <nc r="L123"/>
  </rcc>
  <rcc rId="40" sId="1">
    <oc r="L124">
      <v>18</v>
    </oc>
    <nc r="L124"/>
  </rcc>
  <rcc rId="41" sId="1">
    <oc r="L125">
      <v>10</v>
    </oc>
    <nc r="L125"/>
  </rcc>
  <rcc rId="42" sId="1">
    <oc r="L139">
      <v>25</v>
    </oc>
    <nc r="L139"/>
  </rcc>
  <rcc rId="43" sId="1">
    <oc r="L140">
      <v>20</v>
    </oc>
    <nc r="L140"/>
  </rcc>
  <rcc rId="44" sId="1">
    <oc r="L141">
      <v>10</v>
    </oc>
    <nc r="L141"/>
  </rcc>
  <rcc rId="45" sId="1">
    <oc r="L142">
      <v>2</v>
    </oc>
    <nc r="L142"/>
  </rcc>
  <rcc rId="46" sId="1">
    <oc r="L143">
      <v>18</v>
    </oc>
    <nc r="L143"/>
  </rcc>
  <rcc rId="47" sId="1">
    <oc r="L144">
      <v>10</v>
    </oc>
    <nc r="L144"/>
  </rcc>
  <rcc rId="48" sId="1">
    <oc r="E143" t="inlineStr">
      <is>
        <t>Апельсин</t>
      </is>
    </oc>
    <nc r="E143" t="inlineStr">
      <is>
        <t>Фрукт</t>
      </is>
    </nc>
  </rcc>
  <rcc rId="49" sId="1">
    <oc r="L158">
      <v>30</v>
    </oc>
    <nc r="L158"/>
  </rcc>
  <rcc rId="50" sId="1">
    <oc r="L159">
      <v>20</v>
    </oc>
    <nc r="L159"/>
  </rcc>
  <rcc rId="51" sId="1">
    <oc r="L160">
      <v>15</v>
    </oc>
    <nc r="L160"/>
  </rcc>
  <rcc rId="52" sId="1">
    <oc r="L161">
      <v>2</v>
    </oc>
    <nc r="L161"/>
  </rcc>
  <rcc rId="53" sId="1">
    <oc r="L162">
      <v>18</v>
    </oc>
    <nc r="L162"/>
  </rcc>
  <rcc rId="54" sId="1">
    <oc r="L163">
      <v>10</v>
    </oc>
    <nc r="L163"/>
  </rcc>
  <rcc rId="55" sId="1">
    <oc r="E162" t="inlineStr">
      <is>
        <t>Яблоко</t>
      </is>
    </oc>
    <nc r="E162" t="inlineStr">
      <is>
        <t>Фрукт</t>
      </is>
    </nc>
  </rcc>
  <rcc rId="56" sId="1">
    <oc r="E181" t="inlineStr">
      <is>
        <t>Апельсин</t>
      </is>
    </oc>
    <nc r="E181" t="inlineStr">
      <is>
        <t>Фрукт</t>
      </is>
    </nc>
  </rcc>
  <rcc rId="57" sId="1">
    <oc r="L177">
      <v>20</v>
    </oc>
    <nc r="L177"/>
  </rcc>
  <rcc rId="58" sId="1">
    <oc r="L178">
      <v>25</v>
    </oc>
    <nc r="L178"/>
  </rcc>
  <rcc rId="59" sId="1">
    <oc r="L179">
      <v>15</v>
    </oc>
    <nc r="L179"/>
  </rcc>
  <rcc rId="60" sId="1">
    <oc r="L180">
      <v>2</v>
    </oc>
    <nc r="L180"/>
  </rcc>
  <rcc rId="61" sId="1">
    <oc r="L181">
      <v>18</v>
    </oc>
    <nc r="L181"/>
  </rcc>
  <rcc rId="62" sId="1">
    <oc r="L182">
      <v>10</v>
    </oc>
    <nc r="L182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7.33</v>
      </c>
      <c r="H6" s="40">
        <v>9.5500000000000007</v>
      </c>
      <c r="I6" s="40">
        <v>15.82</v>
      </c>
      <c r="J6" s="40">
        <v>178.53</v>
      </c>
      <c r="K6" s="41">
        <v>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4.76</v>
      </c>
      <c r="H8" s="43">
        <v>1.1299999999999999</v>
      </c>
      <c r="I8" s="43">
        <v>15.38</v>
      </c>
      <c r="J8" s="43">
        <v>90.73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180</v>
      </c>
      <c r="G10" s="43">
        <v>0.6</v>
      </c>
      <c r="H10" s="43">
        <v>0.6</v>
      </c>
      <c r="I10" s="43">
        <v>14.7</v>
      </c>
      <c r="J10" s="43">
        <v>66.599999999999994</v>
      </c>
      <c r="K10" s="44">
        <v>5</v>
      </c>
      <c r="L10" s="43"/>
    </row>
    <row r="11" spans="1:12" ht="15" x14ac:dyDescent="0.25">
      <c r="A11" s="23"/>
      <c r="B11" s="15"/>
      <c r="C11" s="11"/>
      <c r="D11" s="6" t="s">
        <v>49</v>
      </c>
      <c r="E11" s="42" t="s">
        <v>50</v>
      </c>
      <c r="F11" s="43">
        <v>100</v>
      </c>
      <c r="G11" s="43">
        <v>7</v>
      </c>
      <c r="H11" s="43">
        <v>10</v>
      </c>
      <c r="I11" s="43">
        <v>70</v>
      </c>
      <c r="J11" s="43">
        <v>400</v>
      </c>
      <c r="K11" s="44">
        <v>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795</v>
      </c>
      <c r="G13" s="19">
        <f t="shared" ref="G13:J13" si="0">SUM(G6:G12)</f>
        <v>25.490000000000002</v>
      </c>
      <c r="H13" s="19">
        <f t="shared" si="0"/>
        <v>29.580000000000002</v>
      </c>
      <c r="I13" s="19">
        <f t="shared" si="0"/>
        <v>130.73000000000002</v>
      </c>
      <c r="J13" s="19">
        <f t="shared" si="0"/>
        <v>892.86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795</v>
      </c>
      <c r="G24" s="32">
        <f t="shared" ref="G24:J24" si="4">G13+G23</f>
        <v>25.490000000000002</v>
      </c>
      <c r="H24" s="32">
        <f t="shared" si="4"/>
        <v>29.580000000000002</v>
      </c>
      <c r="I24" s="32">
        <f t="shared" si="4"/>
        <v>130.73000000000002</v>
      </c>
      <c r="J24" s="32">
        <f t="shared" si="4"/>
        <v>892.86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3.59</v>
      </c>
      <c r="H25" s="40">
        <v>5.42</v>
      </c>
      <c r="I25" s="40">
        <v>36.409999999999997</v>
      </c>
      <c r="J25" s="40">
        <v>208.72</v>
      </c>
      <c r="K25" s="41">
        <v>7</v>
      </c>
      <c r="L25" s="40"/>
    </row>
    <row r="26" spans="1:12" ht="15" x14ac:dyDescent="0.25">
      <c r="A26" s="14"/>
      <c r="B26" s="15"/>
      <c r="C26" s="11"/>
      <c r="D26" s="51" t="s">
        <v>21</v>
      </c>
      <c r="E26" s="42" t="s">
        <v>54</v>
      </c>
      <c r="F26" s="43">
        <v>100</v>
      </c>
      <c r="G26" s="43">
        <v>10.1</v>
      </c>
      <c r="H26" s="43">
        <v>9.0399999999999991</v>
      </c>
      <c r="I26" s="43">
        <v>1.35</v>
      </c>
      <c r="J26" s="43">
        <v>126.86</v>
      </c>
      <c r="K26" s="44">
        <v>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1.63</v>
      </c>
      <c r="H27" s="43">
        <v>1.35</v>
      </c>
      <c r="I27" s="43">
        <v>4.4400000000000004</v>
      </c>
      <c r="J27" s="43">
        <v>36.450000000000003</v>
      </c>
      <c r="K27" s="44">
        <v>10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>
        <v>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150</v>
      </c>
      <c r="G29" s="43">
        <v>0.01</v>
      </c>
      <c r="H29" s="43">
        <v>0</v>
      </c>
      <c r="I29" s="43">
        <v>12.62</v>
      </c>
      <c r="J29" s="43">
        <v>50.59</v>
      </c>
      <c r="K29" s="44">
        <v>11</v>
      </c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52</v>
      </c>
      <c r="F30" s="43">
        <v>50</v>
      </c>
      <c r="G30" s="43">
        <v>0.6</v>
      </c>
      <c r="H30" s="43">
        <v>0.6</v>
      </c>
      <c r="I30" s="43">
        <v>14.7</v>
      </c>
      <c r="J30" s="43">
        <v>66.599999999999994</v>
      </c>
      <c r="K30" s="44">
        <v>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19.730000000000004</v>
      </c>
      <c r="H32" s="19">
        <f t="shared" ref="H32" si="7">SUM(H25:H31)</f>
        <v>16.809999999999999</v>
      </c>
      <c r="I32" s="19">
        <f t="shared" ref="I32" si="8">SUM(I25:I31)</f>
        <v>94.12</v>
      </c>
      <c r="J32" s="19">
        <f t="shared" ref="J32:L32" si="9">SUM(J25:J31)</f>
        <v>606.41999999999996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19.730000000000004</v>
      </c>
      <c r="H43" s="32">
        <f t="shared" ref="H43" si="15">H32+H42</f>
        <v>16.809999999999999</v>
      </c>
      <c r="I43" s="32">
        <f t="shared" ref="I43" si="16">I32+I42</f>
        <v>94.12</v>
      </c>
      <c r="J43" s="32">
        <f t="shared" ref="J43:L43" si="17">J32+J42</f>
        <v>606.41999999999996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150</v>
      </c>
      <c r="G44" s="40">
        <v>3.59</v>
      </c>
      <c r="H44" s="40">
        <v>5.42</v>
      </c>
      <c r="I44" s="40">
        <v>36.409999999999997</v>
      </c>
      <c r="J44" s="40">
        <v>208.72</v>
      </c>
      <c r="K44" s="41">
        <v>12</v>
      </c>
      <c r="L44" s="40"/>
    </row>
    <row r="45" spans="1:12" ht="15" x14ac:dyDescent="0.25">
      <c r="A45" s="23"/>
      <c r="B45" s="15"/>
      <c r="C45" s="11"/>
      <c r="D45" s="6"/>
      <c r="E45" s="42" t="s">
        <v>46</v>
      </c>
      <c r="F45" s="43">
        <v>100</v>
      </c>
      <c r="G45" s="43">
        <v>10.1</v>
      </c>
      <c r="H45" s="43">
        <v>9.0399999999999991</v>
      </c>
      <c r="I45" s="43">
        <v>1.35</v>
      </c>
      <c r="J45" s="43">
        <v>126.86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1.63</v>
      </c>
      <c r="H46" s="43">
        <v>1.35</v>
      </c>
      <c r="I46" s="43">
        <v>4.4400000000000004</v>
      </c>
      <c r="J46" s="43">
        <v>36.450000000000003</v>
      </c>
      <c r="K46" s="44">
        <v>15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72</v>
      </c>
      <c r="F48" s="43">
        <v>200</v>
      </c>
      <c r="G48" s="43">
        <v>0.01</v>
      </c>
      <c r="H48" s="43">
        <v>0</v>
      </c>
      <c r="I48" s="43">
        <v>12.62</v>
      </c>
      <c r="J48" s="43">
        <v>50.59</v>
      </c>
      <c r="K48" s="44">
        <v>14</v>
      </c>
      <c r="L48" s="43"/>
    </row>
    <row r="49" spans="1:12" ht="15" x14ac:dyDescent="0.25">
      <c r="A49" s="23"/>
      <c r="B49" s="15"/>
      <c r="C49" s="11"/>
      <c r="D49" s="6" t="s">
        <v>55</v>
      </c>
      <c r="E49" s="42" t="s">
        <v>52</v>
      </c>
      <c r="F49" s="43">
        <v>50</v>
      </c>
      <c r="G49" s="43">
        <v>0.6</v>
      </c>
      <c r="H49" s="43">
        <v>0.6</v>
      </c>
      <c r="I49" s="43">
        <v>14.7</v>
      </c>
      <c r="J49" s="43">
        <v>66.599999999999994</v>
      </c>
      <c r="K49" s="44">
        <v>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19.730000000000004</v>
      </c>
      <c r="H51" s="19">
        <f t="shared" ref="H51" si="19">SUM(H44:H50)</f>
        <v>16.809999999999999</v>
      </c>
      <c r="I51" s="19">
        <f t="shared" ref="I51" si="20">SUM(I44:I50)</f>
        <v>94.12</v>
      </c>
      <c r="J51" s="19">
        <f t="shared" ref="J51:L51" si="21">SUM(J44:J50)</f>
        <v>606.41999999999996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750</v>
      </c>
      <c r="G62" s="32">
        <f t="shared" ref="G62" si="26">G51+G61</f>
        <v>19.730000000000004</v>
      </c>
      <c r="H62" s="32">
        <f t="shared" ref="H62" si="27">H51+H61</f>
        <v>16.809999999999999</v>
      </c>
      <c r="I62" s="32">
        <f t="shared" ref="I62" si="28">I51+I61</f>
        <v>94.12</v>
      </c>
      <c r="J62" s="32">
        <f t="shared" ref="J62:L62" si="29">J51+J61</f>
        <v>606.41999999999996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110</v>
      </c>
      <c r="G63" s="40">
        <v>15</v>
      </c>
      <c r="H63" s="40">
        <v>14</v>
      </c>
      <c r="I63" s="40">
        <v>0</v>
      </c>
      <c r="J63" s="40">
        <v>196</v>
      </c>
      <c r="K63" s="41">
        <v>17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200</v>
      </c>
      <c r="G64" s="43">
        <v>8</v>
      </c>
      <c r="H64" s="43">
        <v>7</v>
      </c>
      <c r="I64" s="43">
        <v>36</v>
      </c>
      <c r="J64" s="43">
        <v>243</v>
      </c>
      <c r="K64" s="44">
        <v>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2</v>
      </c>
      <c r="H65" s="43">
        <v>1</v>
      </c>
      <c r="I65" s="43">
        <v>21</v>
      </c>
      <c r="J65" s="43">
        <v>113</v>
      </c>
      <c r="K65" s="44">
        <v>18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>
        <v>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180</v>
      </c>
      <c r="G67" s="43">
        <v>0.6</v>
      </c>
      <c r="H67" s="43">
        <v>0.6</v>
      </c>
      <c r="I67" s="43">
        <v>14.7</v>
      </c>
      <c r="J67" s="43">
        <v>66.599999999999994</v>
      </c>
      <c r="K67" s="44">
        <v>5</v>
      </c>
      <c r="L67" s="43"/>
    </row>
    <row r="68" spans="1:12" ht="15" x14ac:dyDescent="0.25">
      <c r="A68" s="23"/>
      <c r="B68" s="15"/>
      <c r="C68" s="11"/>
      <c r="D68" s="6" t="s">
        <v>60</v>
      </c>
      <c r="E68" s="42" t="s">
        <v>47</v>
      </c>
      <c r="F68" s="43">
        <v>50</v>
      </c>
      <c r="G68" s="43">
        <v>0.6</v>
      </c>
      <c r="H68" s="43">
        <v>0.6</v>
      </c>
      <c r="I68" s="43">
        <v>14.7</v>
      </c>
      <c r="J68" s="43">
        <v>66.599999999999994</v>
      </c>
      <c r="K68" s="44">
        <v>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30.000000000000004</v>
      </c>
      <c r="H70" s="19">
        <f t="shared" ref="H70" si="31">SUM(H63:H69)</f>
        <v>23.6</v>
      </c>
      <c r="I70" s="19">
        <f t="shared" ref="I70" si="32">SUM(I63:I69)</f>
        <v>111</v>
      </c>
      <c r="J70" s="19">
        <f t="shared" ref="J70:L70" si="33">SUM(J63:J69)</f>
        <v>802.40000000000009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38">G70+G80</f>
        <v>30.000000000000004</v>
      </c>
      <c r="H81" s="32">
        <f t="shared" ref="H81" si="39">H70+H80</f>
        <v>23.6</v>
      </c>
      <c r="I81" s="32">
        <f t="shared" ref="I81" si="40">I70+I80</f>
        <v>111</v>
      </c>
      <c r="J81" s="32">
        <f t="shared" ref="J81:L81" si="41">J70+J80</f>
        <v>802.40000000000009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3">
        <v>100</v>
      </c>
      <c r="G82" s="43">
        <v>10.1</v>
      </c>
      <c r="H82" s="43">
        <v>9.0399999999999991</v>
      </c>
      <c r="I82" s="43">
        <v>1.35</v>
      </c>
      <c r="J82" s="43">
        <v>126.86</v>
      </c>
      <c r="K82" s="44">
        <v>6</v>
      </c>
      <c r="L82" s="43"/>
    </row>
    <row r="83" spans="1:12" ht="15" x14ac:dyDescent="0.25">
      <c r="A83" s="23"/>
      <c r="B83" s="15"/>
      <c r="C83" s="11"/>
      <c r="D83" s="6"/>
      <c r="E83" s="42" t="s">
        <v>53</v>
      </c>
      <c r="F83" s="40">
        <v>200</v>
      </c>
      <c r="G83" s="40">
        <v>3.59</v>
      </c>
      <c r="H83" s="40">
        <v>5.42</v>
      </c>
      <c r="I83" s="40">
        <v>36.409999999999997</v>
      </c>
      <c r="J83" s="40">
        <v>208.72</v>
      </c>
      <c r="K83" s="41">
        <v>7</v>
      </c>
      <c r="L83" s="40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</v>
      </c>
      <c r="H84" s="43">
        <v>0</v>
      </c>
      <c r="I84" s="43">
        <v>30</v>
      </c>
      <c r="J84" s="43">
        <v>122</v>
      </c>
      <c r="K84" s="44">
        <v>19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>
        <v>9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180</v>
      </c>
      <c r="G86" s="43">
        <v>0.6</v>
      </c>
      <c r="H86" s="43">
        <v>0.6</v>
      </c>
      <c r="I86" s="43">
        <v>14.7</v>
      </c>
      <c r="J86" s="43">
        <v>66.599999999999994</v>
      </c>
      <c r="K86" s="44">
        <v>5</v>
      </c>
      <c r="L86" s="43"/>
    </row>
    <row r="87" spans="1:12" ht="15" x14ac:dyDescent="0.25">
      <c r="A87" s="23"/>
      <c r="B87" s="15"/>
      <c r="C87" s="11"/>
      <c r="D87" s="6" t="s">
        <v>21</v>
      </c>
      <c r="E87" s="42" t="s">
        <v>47</v>
      </c>
      <c r="F87" s="43">
        <v>50</v>
      </c>
      <c r="G87" s="43">
        <v>0.6</v>
      </c>
      <c r="H87" s="43">
        <v>0.6</v>
      </c>
      <c r="I87" s="43">
        <v>14.7</v>
      </c>
      <c r="J87" s="43">
        <v>66.599999999999994</v>
      </c>
      <c r="K87" s="44">
        <v>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19.690000000000001</v>
      </c>
      <c r="H89" s="19">
        <f t="shared" ref="H89" si="43">SUM(H82:H88)</f>
        <v>16.059999999999999</v>
      </c>
      <c r="I89" s="19">
        <f t="shared" ref="I89" si="44">SUM(I82:I88)</f>
        <v>121.75999999999999</v>
      </c>
      <c r="J89" s="19">
        <f t="shared" ref="J89:L89" si="45">SUM(J82:J88)</f>
        <v>707.98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780</v>
      </c>
      <c r="G100" s="32">
        <f t="shared" ref="G100" si="50">G89+G99</f>
        <v>19.690000000000001</v>
      </c>
      <c r="H100" s="32">
        <f t="shared" ref="H100" si="51">H89+H99</f>
        <v>16.059999999999999</v>
      </c>
      <c r="I100" s="32">
        <f t="shared" ref="I100" si="52">I89+I99</f>
        <v>121.75999999999999</v>
      </c>
      <c r="J100" s="32">
        <f t="shared" ref="J100:L100" si="53">J89+J99</f>
        <v>707.98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7</v>
      </c>
      <c r="H101" s="40">
        <v>8</v>
      </c>
      <c r="I101" s="40">
        <v>38</v>
      </c>
      <c r="J101" s="40">
        <v>247</v>
      </c>
      <c r="K101" s="41">
        <v>20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1.63</v>
      </c>
      <c r="H103" s="43">
        <v>1.35</v>
      </c>
      <c r="I103" s="43">
        <v>4.4400000000000004</v>
      </c>
      <c r="J103" s="43">
        <v>36.450000000000003</v>
      </c>
      <c r="K103" s="44">
        <v>10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65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150</v>
      </c>
      <c r="G105" s="43">
        <v>0.01</v>
      </c>
      <c r="H105" s="43">
        <v>0</v>
      </c>
      <c r="I105" s="43">
        <v>12.62</v>
      </c>
      <c r="J105" s="43">
        <v>50.59</v>
      </c>
      <c r="K105" s="44">
        <v>11</v>
      </c>
      <c r="L105" s="43"/>
    </row>
    <row r="106" spans="1:12" ht="15" x14ac:dyDescent="0.25">
      <c r="A106" s="23"/>
      <c r="B106" s="15"/>
      <c r="C106" s="11"/>
      <c r="D106" s="6" t="s">
        <v>66</v>
      </c>
      <c r="E106" s="42" t="s">
        <v>50</v>
      </c>
      <c r="F106" s="43">
        <v>100</v>
      </c>
      <c r="G106" s="43">
        <v>7</v>
      </c>
      <c r="H106" s="43">
        <v>10</v>
      </c>
      <c r="I106" s="43">
        <v>70</v>
      </c>
      <c r="J106" s="43">
        <v>400</v>
      </c>
      <c r="K106" s="44">
        <v>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765</v>
      </c>
      <c r="G108" s="19">
        <f t="shared" ref="G108:J108" si="54">SUM(G101:G107)</f>
        <v>21.439999999999998</v>
      </c>
      <c r="H108" s="19">
        <f t="shared" si="54"/>
        <v>27.65</v>
      </c>
      <c r="I108" s="19">
        <f t="shared" si="54"/>
        <v>139.88999999999999</v>
      </c>
      <c r="J108" s="19">
        <f t="shared" si="54"/>
        <v>891.04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765</v>
      </c>
      <c r="G119" s="32">
        <f t="shared" ref="G119" si="58">G108+G118</f>
        <v>21.439999999999998</v>
      </c>
      <c r="H119" s="32">
        <f t="shared" ref="H119" si="59">H108+H118</f>
        <v>27.65</v>
      </c>
      <c r="I119" s="32">
        <f t="shared" ref="I119" si="60">I108+I118</f>
        <v>139.88999999999999</v>
      </c>
      <c r="J119" s="32">
        <f t="shared" ref="J119:L119" si="61">J108+J118</f>
        <v>891.04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3">
        <v>200</v>
      </c>
      <c r="G120" s="43">
        <v>8</v>
      </c>
      <c r="H120" s="43">
        <v>7</v>
      </c>
      <c r="I120" s="43">
        <v>36</v>
      </c>
      <c r="J120" s="43">
        <v>243</v>
      </c>
      <c r="K120" s="44">
        <v>16</v>
      </c>
      <c r="L120" s="43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100</v>
      </c>
      <c r="G121" s="43">
        <v>10.1</v>
      </c>
      <c r="H121" s="43">
        <v>9.0399999999999991</v>
      </c>
      <c r="I121" s="43">
        <v>1.35</v>
      </c>
      <c r="J121" s="43">
        <v>126.86</v>
      </c>
      <c r="K121" s="44">
        <v>13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1.63</v>
      </c>
      <c r="H122" s="43">
        <v>1.35</v>
      </c>
      <c r="I122" s="43">
        <v>4.4400000000000004</v>
      </c>
      <c r="J122" s="43">
        <v>36.450000000000003</v>
      </c>
      <c r="K122" s="44">
        <v>15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180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>
        <v>5</v>
      </c>
      <c r="L124" s="43"/>
    </row>
    <row r="125" spans="1:12" ht="15" x14ac:dyDescent="0.25">
      <c r="A125" s="14"/>
      <c r="B125" s="15"/>
      <c r="C125" s="11"/>
      <c r="D125" s="6" t="s">
        <v>55</v>
      </c>
      <c r="E125" s="42" t="s">
        <v>52</v>
      </c>
      <c r="F125" s="43">
        <v>50</v>
      </c>
      <c r="G125" s="43">
        <v>0.6</v>
      </c>
      <c r="H125" s="43">
        <v>0.6</v>
      </c>
      <c r="I125" s="43">
        <v>14.7</v>
      </c>
      <c r="J125" s="43">
        <v>66.599999999999994</v>
      </c>
      <c r="K125" s="44">
        <v>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62">SUM(G120:G126)</f>
        <v>24.730000000000004</v>
      </c>
      <c r="H127" s="19">
        <f t="shared" si="62"/>
        <v>18.990000000000002</v>
      </c>
      <c r="I127" s="19">
        <f t="shared" si="62"/>
        <v>95.79</v>
      </c>
      <c r="J127" s="19">
        <f t="shared" si="62"/>
        <v>656.71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780</v>
      </c>
      <c r="G138" s="32">
        <f t="shared" ref="G138" si="66">G127+G137</f>
        <v>24.730000000000004</v>
      </c>
      <c r="H138" s="32">
        <f t="shared" ref="H138" si="67">H127+H137</f>
        <v>18.990000000000002</v>
      </c>
      <c r="I138" s="32">
        <f t="shared" ref="I138" si="68">I127+I137</f>
        <v>95.79</v>
      </c>
      <c r="J138" s="32">
        <f t="shared" ref="J138:L138" si="69">J127+J137</f>
        <v>656.71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3">
        <v>100</v>
      </c>
      <c r="G139" s="43">
        <v>10.1</v>
      </c>
      <c r="H139" s="43">
        <v>9.0399999999999991</v>
      </c>
      <c r="I139" s="43">
        <v>1.35</v>
      </c>
      <c r="J139" s="43">
        <v>126.86</v>
      </c>
      <c r="K139" s="44">
        <v>6</v>
      </c>
      <c r="L139" s="43"/>
    </row>
    <row r="140" spans="1:12" ht="15" x14ac:dyDescent="0.25">
      <c r="A140" s="23"/>
      <c r="B140" s="15"/>
      <c r="C140" s="11"/>
      <c r="D140" s="6"/>
      <c r="E140" s="42" t="s">
        <v>53</v>
      </c>
      <c r="F140" s="40">
        <v>200</v>
      </c>
      <c r="G140" s="40">
        <v>3.59</v>
      </c>
      <c r="H140" s="40">
        <v>5.42</v>
      </c>
      <c r="I140" s="40">
        <v>36.409999999999997</v>
      </c>
      <c r="J140" s="40">
        <v>208.72</v>
      </c>
      <c r="K140" s="41">
        <v>7</v>
      </c>
      <c r="L140" s="40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1</v>
      </c>
      <c r="I141" s="43">
        <v>21</v>
      </c>
      <c r="J141" s="43">
        <v>113</v>
      </c>
      <c r="K141" s="44">
        <v>18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>
        <v>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72</v>
      </c>
      <c r="F143" s="43">
        <v>150</v>
      </c>
      <c r="G143" s="43">
        <v>0.01</v>
      </c>
      <c r="H143" s="43">
        <v>0</v>
      </c>
      <c r="I143" s="43">
        <v>12.62</v>
      </c>
      <c r="J143" s="43">
        <v>50.59</v>
      </c>
      <c r="K143" s="44">
        <v>11</v>
      </c>
      <c r="L143" s="43"/>
    </row>
    <row r="144" spans="1:12" ht="15" x14ac:dyDescent="0.25">
      <c r="A144" s="23"/>
      <c r="B144" s="15"/>
      <c r="C144" s="11"/>
      <c r="D144" s="6" t="s">
        <v>69</v>
      </c>
      <c r="E144" s="42" t="s">
        <v>47</v>
      </c>
      <c r="F144" s="43">
        <v>50</v>
      </c>
      <c r="G144" s="43">
        <v>0.6</v>
      </c>
      <c r="H144" s="43">
        <v>0.6</v>
      </c>
      <c r="I144" s="43">
        <v>14.7</v>
      </c>
      <c r="J144" s="43">
        <v>66.599999999999994</v>
      </c>
      <c r="K144" s="44">
        <v>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20.100000000000001</v>
      </c>
      <c r="H146" s="19">
        <f t="shared" si="70"/>
        <v>16.46</v>
      </c>
      <c r="I146" s="19">
        <f t="shared" si="70"/>
        <v>110.68</v>
      </c>
      <c r="J146" s="19">
        <f t="shared" si="70"/>
        <v>682.97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750</v>
      </c>
      <c r="G157" s="32">
        <f t="shared" ref="G157" si="74">G146+G156</f>
        <v>20.100000000000001</v>
      </c>
      <c r="H157" s="32">
        <f t="shared" ref="H157" si="75">H146+H156</f>
        <v>16.46</v>
      </c>
      <c r="I157" s="32">
        <f t="shared" ref="I157" si="76">I146+I156</f>
        <v>110.68</v>
      </c>
      <c r="J157" s="32">
        <f t="shared" ref="J157:L157" si="77">J146+J156</f>
        <v>682.97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110</v>
      </c>
      <c r="G158" s="40">
        <v>15</v>
      </c>
      <c r="H158" s="40">
        <v>14</v>
      </c>
      <c r="I158" s="40">
        <v>0</v>
      </c>
      <c r="J158" s="40">
        <v>196</v>
      </c>
      <c r="K158" s="41">
        <v>17</v>
      </c>
      <c r="L158" s="40"/>
    </row>
    <row r="159" spans="1:12" ht="15" x14ac:dyDescent="0.25">
      <c r="A159" s="23"/>
      <c r="B159" s="15"/>
      <c r="C159" s="11"/>
      <c r="D159" s="6"/>
      <c r="E159" s="39" t="s">
        <v>45</v>
      </c>
      <c r="F159" s="40">
        <v>150</v>
      </c>
      <c r="G159" s="40">
        <v>3.59</v>
      </c>
      <c r="H159" s="40">
        <v>5.42</v>
      </c>
      <c r="I159" s="40">
        <v>36.409999999999997</v>
      </c>
      <c r="J159" s="40">
        <v>208.72</v>
      </c>
      <c r="K159" s="41">
        <v>12</v>
      </c>
      <c r="L159" s="40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0</v>
      </c>
      <c r="I160" s="43">
        <v>30</v>
      </c>
      <c r="J160" s="43">
        <v>122</v>
      </c>
      <c r="K160" s="44">
        <v>19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>
        <v>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180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>
        <v>5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50</v>
      </c>
      <c r="G163" s="43">
        <v>0.6</v>
      </c>
      <c r="H163" s="43">
        <v>0.6</v>
      </c>
      <c r="I163" s="43">
        <v>14.7</v>
      </c>
      <c r="J163" s="43">
        <v>66.599999999999994</v>
      </c>
      <c r="K163" s="44">
        <v>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24.590000000000003</v>
      </c>
      <c r="H165" s="19">
        <f t="shared" si="78"/>
        <v>21.020000000000003</v>
      </c>
      <c r="I165" s="19">
        <f t="shared" si="78"/>
        <v>120.41</v>
      </c>
      <c r="J165" s="19">
        <f t="shared" si="78"/>
        <v>777.12000000000012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740</v>
      </c>
      <c r="G176" s="32">
        <f t="shared" ref="G176" si="82">G165+G175</f>
        <v>24.590000000000003</v>
      </c>
      <c r="H176" s="32">
        <f t="shared" ref="H176" si="83">H165+H175</f>
        <v>21.020000000000003</v>
      </c>
      <c r="I176" s="32">
        <f t="shared" ref="I176" si="84">I165+I175</f>
        <v>120.41</v>
      </c>
      <c r="J176" s="32">
        <f t="shared" ref="J176:L176" si="85">J165+J175</f>
        <v>777.12000000000012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3">
        <v>200</v>
      </c>
      <c r="G177" s="43">
        <v>8</v>
      </c>
      <c r="H177" s="43">
        <v>7</v>
      </c>
      <c r="I177" s="43">
        <v>36</v>
      </c>
      <c r="J177" s="43">
        <v>243</v>
      </c>
      <c r="K177" s="44">
        <v>16</v>
      </c>
      <c r="L177" s="43"/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100</v>
      </c>
      <c r="G178" s="43">
        <v>10.1</v>
      </c>
      <c r="H178" s="43">
        <v>9.0399999999999991</v>
      </c>
      <c r="I178" s="43">
        <v>1.35</v>
      </c>
      <c r="J178" s="43">
        <v>126.86</v>
      </c>
      <c r="K178" s="44">
        <v>13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2</v>
      </c>
      <c r="H179" s="43">
        <v>1</v>
      </c>
      <c r="I179" s="43">
        <v>21</v>
      </c>
      <c r="J179" s="43">
        <v>113</v>
      </c>
      <c r="K179" s="44">
        <v>18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>
        <v>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150</v>
      </c>
      <c r="G181" s="43">
        <v>0.01</v>
      </c>
      <c r="H181" s="43">
        <v>0</v>
      </c>
      <c r="I181" s="43">
        <v>12.62</v>
      </c>
      <c r="J181" s="43">
        <v>50.59</v>
      </c>
      <c r="K181" s="44">
        <v>11</v>
      </c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50</v>
      </c>
      <c r="G182" s="43">
        <v>0.6</v>
      </c>
      <c r="H182" s="43">
        <v>0.6</v>
      </c>
      <c r="I182" s="43">
        <v>14.7</v>
      </c>
      <c r="J182" s="43">
        <v>66.599999999999994</v>
      </c>
      <c r="K182" s="44">
        <v>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>SUM(G177:G183)</f>
        <v>24.510000000000005</v>
      </c>
      <c r="H184" s="19">
        <f>SUM(H177:H183)</f>
        <v>18.04</v>
      </c>
      <c r="I184" s="19">
        <f>SUM(I177:I183)</f>
        <v>110.27000000000001</v>
      </c>
      <c r="J184" s="19">
        <f>SUM(J177:J183)</f>
        <v>717.25000000000011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 t="shared" ref="G195" si="86">G184+G194</f>
        <v>24.510000000000005</v>
      </c>
      <c r="H195" s="32">
        <f t="shared" ref="H195" si="87">H184+H194</f>
        <v>18.04</v>
      </c>
      <c r="I195" s="32">
        <f t="shared" ref="I195" si="88">I184+I194</f>
        <v>110.27000000000001</v>
      </c>
      <c r="J195" s="32">
        <f t="shared" ref="J195:L195" si="89">J184+J194</f>
        <v>717.25000000000011</v>
      </c>
      <c r="K195" s="32"/>
      <c r="L195" s="32">
        <f t="shared" si="89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23.000999999999998</v>
      </c>
      <c r="H196" s="34">
        <f t="shared" si="90"/>
        <v>20.502000000000002</v>
      </c>
      <c r="I196" s="34">
        <f t="shared" si="90"/>
        <v>112.877</v>
      </c>
      <c r="J196" s="34">
        <f t="shared" si="90"/>
        <v>734.11699999999996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46CE44DE-7F24-42D4-830D-6F35E9E23676}">
      <pane xSplit="4" ySplit="5" topLeftCell="E12" activePane="bottomRight" state="frozen"/>
      <selection pane="bottomRight" activeCell="B20" sqref="B20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2025-02-06T06:11:02Z</dcterms:modified>
</cp:coreProperties>
</file>